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  <fileRecoveryPr repairLoad="1"/>
</workbook>
</file>

<file path=xl/calcChain.xml><?xml version="1.0" encoding="utf-8"?>
<calcChain xmlns="http://schemas.openxmlformats.org/spreadsheetml/2006/main">
  <c r="B208" i="1"/>
  <c r="A208"/>
  <c r="L207"/>
  <c r="J207"/>
  <c r="I207"/>
  <c r="H207"/>
  <c r="G207"/>
  <c r="F207"/>
  <c r="B198"/>
  <c r="A198"/>
  <c r="L197"/>
  <c r="L208" s="1"/>
  <c r="J197"/>
  <c r="J208" s="1"/>
  <c r="I197"/>
  <c r="I208" s="1"/>
  <c r="H197"/>
  <c r="H208" s="1"/>
  <c r="G197"/>
  <c r="G208" s="1"/>
  <c r="F197"/>
  <c r="F208" s="1"/>
  <c r="B188"/>
  <c r="A188"/>
  <c r="L187"/>
  <c r="J187"/>
  <c r="I187"/>
  <c r="H187"/>
  <c r="G187"/>
  <c r="F187"/>
  <c r="B178"/>
  <c r="A178"/>
  <c r="L177"/>
  <c r="L188" s="1"/>
  <c r="J177"/>
  <c r="J188" s="1"/>
  <c r="I177"/>
  <c r="I188" s="1"/>
  <c r="H177"/>
  <c r="H188" s="1"/>
  <c r="G177"/>
  <c r="G188" s="1"/>
  <c r="F177"/>
  <c r="F188" s="1"/>
  <c r="B167"/>
  <c r="A167"/>
  <c r="L166"/>
  <c r="J166"/>
  <c r="I166"/>
  <c r="H166"/>
  <c r="G166"/>
  <c r="F166"/>
  <c r="B157"/>
  <c r="A157"/>
  <c r="L156"/>
  <c r="L167" s="1"/>
  <c r="J156"/>
  <c r="J167" s="1"/>
  <c r="I156"/>
  <c r="I167" s="1"/>
  <c r="H156"/>
  <c r="H167" s="1"/>
  <c r="G156"/>
  <c r="G167" s="1"/>
  <c r="F156"/>
  <c r="F167" s="1"/>
  <c r="B147"/>
  <c r="A147"/>
  <c r="L146"/>
  <c r="J146"/>
  <c r="I146"/>
  <c r="H146"/>
  <c r="G146"/>
  <c r="F146"/>
  <c r="B137"/>
  <c r="A137"/>
  <c r="L136"/>
  <c r="L147" s="1"/>
  <c r="J136"/>
  <c r="J147" s="1"/>
  <c r="I136"/>
  <c r="I147" s="1"/>
  <c r="H136"/>
  <c r="H147" s="1"/>
  <c r="G136"/>
  <c r="G147" s="1"/>
  <c r="F136"/>
  <c r="F147" s="1"/>
  <c r="B127"/>
  <c r="A127"/>
  <c r="L126"/>
  <c r="J126"/>
  <c r="I126"/>
  <c r="H126"/>
  <c r="G126"/>
  <c r="F126"/>
  <c r="B117"/>
  <c r="A117"/>
  <c r="L116"/>
  <c r="L127" s="1"/>
  <c r="J116"/>
  <c r="J127" s="1"/>
  <c r="I116"/>
  <c r="I127" s="1"/>
  <c r="H116"/>
  <c r="H127" s="1"/>
  <c r="G116"/>
  <c r="G127" s="1"/>
  <c r="F116"/>
  <c r="F127" s="1"/>
  <c r="B107"/>
  <c r="A107"/>
  <c r="L106"/>
  <c r="J106"/>
  <c r="I106"/>
  <c r="H106"/>
  <c r="G106"/>
  <c r="F106"/>
  <c r="B97"/>
  <c r="A97"/>
  <c r="L96"/>
  <c r="L107" s="1"/>
  <c r="J96"/>
  <c r="J107" s="1"/>
  <c r="I96"/>
  <c r="I107" s="1"/>
  <c r="H96"/>
  <c r="H107" s="1"/>
  <c r="G96"/>
  <c r="G107" s="1"/>
  <c r="F96"/>
  <c r="F107" s="1"/>
  <c r="B87"/>
  <c r="A87"/>
  <c r="L86"/>
  <c r="J86"/>
  <c r="I86"/>
  <c r="H86"/>
  <c r="G86"/>
  <c r="F86"/>
  <c r="B77"/>
  <c r="A77"/>
  <c r="L76"/>
  <c r="L87" s="1"/>
  <c r="J76"/>
  <c r="J87" s="1"/>
  <c r="I76"/>
  <c r="I87" s="1"/>
  <c r="H76"/>
  <c r="H87" s="1"/>
  <c r="G76"/>
  <c r="G87" s="1"/>
  <c r="F76"/>
  <c r="F87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9" s="1"/>
  <c r="J15"/>
  <c r="J26" s="1"/>
  <c r="I15"/>
  <c r="I26" s="1"/>
  <c r="H15"/>
  <c r="H26" s="1"/>
  <c r="G15"/>
  <c r="G26" s="1"/>
  <c r="F15"/>
  <c r="F26" s="1"/>
  <c r="J209" l="1"/>
  <c r="G209"/>
  <c r="I209"/>
  <c r="H209"/>
  <c r="F209"/>
</calcChain>
</file>

<file path=xl/sharedStrings.xml><?xml version="1.0" encoding="utf-8"?>
<sst xmlns="http://schemas.openxmlformats.org/spreadsheetml/2006/main" count="325" uniqueCount="103">
  <si>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</si>
  <si>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</si>
  <si>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</si>
  <si>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</si>
  <si>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</si>
  <si>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</si>
  <si>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</si>
  <si>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</si>
  <si>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</si>
  <si>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</si>
  <si>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</si>
  <si>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</si>
  <si>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</si>
  <si>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</si>
  <si>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</si>
  <si>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</si>
  <si>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</si>
  <si>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</si>
  <si>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</si>
  <si>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</si>
  <si>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</si>
  <si>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</si>
  <si>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</si>
  <si>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</si>
  <si>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</si>
  <si>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</si>
  <si>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</si>
  <si>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</si>
  <si>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</si>
  <si>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</si>
  <si>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</si>
  <si>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</si>
  <si>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</si>
  <si>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</si>
  <si>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</si>
  <si>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</si>
  <si>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</si>
  <si>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</si>
  <si>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</si>
  <si>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им.Д.Юлтыя</t>
  </si>
  <si>
    <t>директор</t>
  </si>
  <si>
    <t>Райманова Г.З,</t>
  </si>
  <si>
    <t>Салат из белокочанной капусты с морковью и яблоками</t>
  </si>
  <si>
    <t>0.8</t>
  </si>
  <si>
    <t>54-9з</t>
  </si>
  <si>
    <t>Картофельное пюре</t>
  </si>
  <si>
    <t>Котлета из курицы</t>
  </si>
  <si>
    <t>54-11г</t>
  </si>
  <si>
    <t>чай с молоком и сахаром</t>
  </si>
  <si>
    <t>хлеб ржаной</t>
  </si>
  <si>
    <t>54-5м</t>
  </si>
  <si>
    <t>54-4гн</t>
  </si>
  <si>
    <t>пром.</t>
  </si>
  <si>
    <t>хлеб пшеничный</t>
  </si>
  <si>
    <t>яблоко</t>
  </si>
  <si>
    <t>масло сливочное</t>
  </si>
  <si>
    <t>53-19з</t>
  </si>
  <si>
    <t>каша жидкая молочная рисовя</t>
  </si>
  <si>
    <t>54-25.1к</t>
  </si>
  <si>
    <t>чай с сахаром</t>
  </si>
  <si>
    <t>54-2гн</t>
  </si>
  <si>
    <t>банан</t>
  </si>
  <si>
    <t>салат из капусты с овощами</t>
  </si>
  <si>
    <t>макароны отварные</t>
  </si>
  <si>
    <t>курица тушенная с морковью</t>
  </si>
  <si>
    <t>какао с молоком</t>
  </si>
  <si>
    <t>54-10з</t>
  </si>
  <si>
    <t>54-1г</t>
  </si>
  <si>
    <t>54-25м</t>
  </si>
  <si>
    <t>54-21гн</t>
  </si>
  <si>
    <t>салат из свеклы отварной</t>
  </si>
  <si>
    <t>картофельное пюре</t>
  </si>
  <si>
    <t>рыба.запеченная с сыром и луком</t>
  </si>
  <si>
    <t>чай с лимоном и сахаром</t>
  </si>
  <si>
    <t>хлеб ржанойй</t>
  </si>
  <si>
    <t>54-13а</t>
  </si>
  <si>
    <t>3,,1</t>
  </si>
  <si>
    <t>54-12р</t>
  </si>
  <si>
    <t>54-3гн</t>
  </si>
  <si>
    <t>салат из белокачанной капусты</t>
  </si>
  <si>
    <t>жаркое по-домашнему из курицы</t>
  </si>
  <si>
    <t>апельсин</t>
  </si>
  <si>
    <t>54-7з</t>
  </si>
  <si>
    <t>54-28м</t>
  </si>
  <si>
    <t>рагу из овощей</t>
  </si>
  <si>
    <t>шницель из курицы</t>
  </si>
  <si>
    <t>54-9г</t>
  </si>
  <si>
    <t>54-24м</t>
  </si>
  <si>
    <t>плов с курицей</t>
  </si>
  <si>
    <t>51-10з</t>
  </si>
  <si>
    <t>54-12м</t>
  </si>
  <si>
    <t>сыр твердых сортов в нарезке</t>
  </si>
  <si>
    <t>каша жидкая молочная манная</t>
  </si>
  <si>
    <t>кофейный напиток с молоком</t>
  </si>
  <si>
    <t>54-1з</t>
  </si>
  <si>
    <t>54-27к</t>
  </si>
  <si>
    <t>салат из белокачанной капусты с морковью и яблоками</t>
  </si>
  <si>
    <t>рыба тушеная в томате с овощами</t>
  </si>
  <si>
    <t>54-11р</t>
  </si>
  <si>
    <t>каша гречневая рассыпчатая</t>
  </si>
  <si>
    <t>котлеты домашние</t>
  </si>
  <si>
    <t>54-4г</t>
  </si>
  <si>
    <t>п/ф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</si>
</sst>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12529"/>
      <name val="Segoe U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0" xfId="0" applyFont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13" fillId="4" borderId="23" xfId="0" applyFont="1" applyFill="1" applyBorder="1" applyAlignment="1">
      <alignment horizontal="center" vertical="top" wrapText="1"/>
    </xf>
    <xf numFmtId="49" fontId="13" fillId="4" borderId="23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2" fillId="0" borderId="0" xfId="0" applyFont="1"/>
    <xf numFmtId="0" fontId="2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9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K196" sqref="K19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7.399999999999999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thickBot="1">
      <c r="A6" s="20">
        <v>1</v>
      </c>
      <c r="B6" s="21">
        <v>1</v>
      </c>
      <c r="C6" s="22" t="s">
        <v>20</v>
      </c>
      <c r="D6" s="52" t="s">
        <v>26</v>
      </c>
      <c r="E6" s="51" t="s">
        <v>42</v>
      </c>
      <c r="F6" s="54">
        <v>60</v>
      </c>
      <c r="G6" s="54" t="s">
        <v>43</v>
      </c>
      <c r="H6" s="55">
        <v>6.1</v>
      </c>
      <c r="I6" s="40">
        <v>3.6</v>
      </c>
      <c r="J6" s="40">
        <v>7.2</v>
      </c>
      <c r="K6" s="51" t="s">
        <v>44</v>
      </c>
      <c r="L6" s="40"/>
    </row>
    <row r="7" spans="1:12" ht="14.4">
      <c r="A7" s="23"/>
      <c r="B7" s="15"/>
      <c r="C7" s="11"/>
      <c r="D7" s="53" t="s">
        <v>21</v>
      </c>
      <c r="E7" s="56" t="s">
        <v>45</v>
      </c>
      <c r="F7" s="43">
        <v>150</v>
      </c>
      <c r="G7" s="43">
        <v>3.1</v>
      </c>
      <c r="H7" s="43">
        <v>5.3</v>
      </c>
      <c r="I7" s="43">
        <v>19.8</v>
      </c>
      <c r="J7" s="43">
        <v>139.4</v>
      </c>
      <c r="K7" s="44" t="s">
        <v>47</v>
      </c>
      <c r="L7" s="43"/>
    </row>
    <row r="8" spans="1:12" ht="14.4">
      <c r="A8" s="23"/>
      <c r="B8" s="15"/>
      <c r="C8" s="11"/>
      <c r="D8" s="58" t="s">
        <v>21</v>
      </c>
      <c r="E8" s="57" t="s">
        <v>46</v>
      </c>
      <c r="F8" s="43">
        <v>75</v>
      </c>
      <c r="G8" s="43">
        <v>14.3</v>
      </c>
      <c r="H8" s="43">
        <v>3.2</v>
      </c>
      <c r="I8" s="43">
        <v>10</v>
      </c>
      <c r="J8" s="43">
        <v>126.5</v>
      </c>
      <c r="K8" s="44" t="s">
        <v>50</v>
      </c>
      <c r="L8" s="43"/>
    </row>
    <row r="9" spans="1:12" ht="14.4">
      <c r="A9" s="23"/>
      <c r="B9" s="15"/>
      <c r="C9" s="11"/>
      <c r="D9" s="58" t="s">
        <v>22</v>
      </c>
      <c r="E9" s="65" t="s">
        <v>48</v>
      </c>
      <c r="F9" s="43">
        <v>200</v>
      </c>
      <c r="G9" s="43">
        <v>1.6</v>
      </c>
      <c r="H9" s="43">
        <v>1.1000000000000001</v>
      </c>
      <c r="I9" s="43">
        <v>8.6</v>
      </c>
      <c r="J9" s="43">
        <v>50.9</v>
      </c>
      <c r="K9" s="44" t="s">
        <v>51</v>
      </c>
      <c r="L9" s="43"/>
    </row>
    <row r="10" spans="1:12" ht="14.4">
      <c r="A10" s="23"/>
      <c r="B10" s="15"/>
      <c r="C10" s="11"/>
      <c r="D10" s="7" t="s">
        <v>23</v>
      </c>
      <c r="E10" s="42" t="s">
        <v>49</v>
      </c>
      <c r="F10" s="43">
        <v>20</v>
      </c>
      <c r="G10" s="43">
        <v>1.3</v>
      </c>
      <c r="H10" s="43">
        <v>0.2</v>
      </c>
      <c r="I10" s="43">
        <v>6.7</v>
      </c>
      <c r="J10" s="43">
        <v>34.200000000000003</v>
      </c>
      <c r="K10" s="44" t="s">
        <v>52</v>
      </c>
      <c r="L10" s="43"/>
    </row>
    <row r="11" spans="1:12" ht="14.4">
      <c r="A11" s="23"/>
      <c r="B11" s="15"/>
      <c r="C11" s="11"/>
      <c r="D11" s="7"/>
      <c r="E11" s="42" t="s">
        <v>53</v>
      </c>
      <c r="F11" s="43">
        <v>30</v>
      </c>
      <c r="G11" s="43">
        <v>2.2999999999999998</v>
      </c>
      <c r="H11" s="43">
        <v>0.2</v>
      </c>
      <c r="I11" s="43">
        <v>14.8</v>
      </c>
      <c r="J11" s="43">
        <v>70.3</v>
      </c>
      <c r="K11" s="44" t="s">
        <v>52</v>
      </c>
      <c r="L11" s="43"/>
    </row>
    <row r="12" spans="1:12" ht="14.4">
      <c r="A12" s="23"/>
      <c r="B12" s="15"/>
      <c r="C12" s="11"/>
      <c r="D12" s="7" t="s">
        <v>24</v>
      </c>
      <c r="E12" s="42" t="s">
        <v>54</v>
      </c>
      <c r="F12" s="43">
        <v>100</v>
      </c>
      <c r="G12" s="43">
        <v>0.4</v>
      </c>
      <c r="H12" s="43">
        <v>0.4</v>
      </c>
      <c r="I12" s="43">
        <v>9.8000000000000007</v>
      </c>
      <c r="J12" s="43">
        <v>44.4</v>
      </c>
      <c r="K12" s="44" t="s">
        <v>52</v>
      </c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4"/>
      <c r="B15" s="17"/>
      <c r="C15" s="8"/>
      <c r="D15" s="18" t="s">
        <v>33</v>
      </c>
      <c r="E15" s="9"/>
      <c r="F15" s="19">
        <f>SUM(F6:F14)</f>
        <v>635</v>
      </c>
      <c r="G15" s="19">
        <f>SUM(G6:G14)</f>
        <v>23.000000000000004</v>
      </c>
      <c r="H15" s="19">
        <f>SUM(H6:H14)</f>
        <v>16.499999999999996</v>
      </c>
      <c r="I15" s="19">
        <f>SUM(I6:I14)</f>
        <v>73.300000000000011</v>
      </c>
      <c r="J15" s="19">
        <f>SUM(J6:J14)</f>
        <v>472.9</v>
      </c>
      <c r="K15" s="25"/>
      <c r="L15" s="19">
        <f>SUM(L6:L14)</f>
        <v>0</v>
      </c>
    </row>
    <row r="16" spans="1:12" ht="14.4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>SUM(G16:G24)</f>
        <v>0</v>
      </c>
      <c r="H25" s="19">
        <f>SUM(H16:H24)</f>
        <v>0</v>
      </c>
      <c r="I25" s="19">
        <f>SUM(I16:I24)</f>
        <v>0</v>
      </c>
      <c r="J25" s="19">
        <f>SUM(J16:J24)</f>
        <v>0</v>
      </c>
      <c r="K25" s="25"/>
      <c r="L25" s="19">
        <f>SUM(L16:L24)</f>
        <v>0</v>
      </c>
    </row>
    <row r="26" spans="1:12" ht="14.4">
      <c r="A26" s="29">
        <f>A6</f>
        <v>1</v>
      </c>
      <c r="B26" s="30">
        <f>B6</f>
        <v>1</v>
      </c>
      <c r="C26" s="59" t="s">
        <v>4</v>
      </c>
      <c r="D26" s="60"/>
      <c r="E26" s="31"/>
      <c r="F26" s="32">
        <f>F15+F25</f>
        <v>635</v>
      </c>
      <c r="G26" s="32">
        <f>G15+G25</f>
        <v>23.000000000000004</v>
      </c>
      <c r="H26" s="32">
        <f>H15+H25</f>
        <v>16.499999999999996</v>
      </c>
      <c r="I26" s="32">
        <f>I15+I25</f>
        <v>73.300000000000011</v>
      </c>
      <c r="J26" s="32">
        <f>J15+J25</f>
        <v>472.9</v>
      </c>
      <c r="K26" s="32"/>
      <c r="L26" s="32">
        <f>L15+L25</f>
        <v>0</v>
      </c>
    </row>
    <row r="27" spans="1:12" ht="14.4">
      <c r="A27" s="14">
        <v>1</v>
      </c>
      <c r="B27" s="15">
        <v>2</v>
      </c>
      <c r="C27" s="22" t="s">
        <v>20</v>
      </c>
      <c r="D27" s="5"/>
      <c r="E27" s="39" t="s">
        <v>55</v>
      </c>
      <c r="F27" s="40">
        <v>10</v>
      </c>
      <c r="G27" s="40">
        <v>0.1</v>
      </c>
      <c r="H27" s="40">
        <v>7.3</v>
      </c>
      <c r="I27" s="40">
        <v>0.1</v>
      </c>
      <c r="J27" s="40">
        <v>66.099999999999994</v>
      </c>
      <c r="K27" s="41" t="s">
        <v>56</v>
      </c>
      <c r="L27" s="40"/>
    </row>
    <row r="28" spans="1:12" ht="14.4">
      <c r="A28" s="14"/>
      <c r="B28" s="15"/>
      <c r="C28" s="11"/>
      <c r="D28" s="6" t="s">
        <v>21</v>
      </c>
      <c r="E28" s="42" t="s">
        <v>57</v>
      </c>
      <c r="F28" s="43">
        <v>200</v>
      </c>
      <c r="G28" s="43">
        <v>5.3</v>
      </c>
      <c r="H28" s="43">
        <v>5.4</v>
      </c>
      <c r="I28" s="43">
        <v>28.7</v>
      </c>
      <c r="J28" s="43">
        <v>184.5</v>
      </c>
      <c r="K28" s="44" t="s">
        <v>58</v>
      </c>
      <c r="L28" s="43"/>
    </row>
    <row r="29" spans="1:12" ht="14.4">
      <c r="A29" s="14"/>
      <c r="B29" s="15"/>
      <c r="C29" s="11"/>
      <c r="D29" s="7" t="s">
        <v>22</v>
      </c>
      <c r="E29" s="42" t="s">
        <v>59</v>
      </c>
      <c r="F29" s="43">
        <v>200</v>
      </c>
      <c r="G29" s="43">
        <v>0.2</v>
      </c>
      <c r="H29" s="43">
        <v>0</v>
      </c>
      <c r="I29" s="43">
        <v>6.4</v>
      </c>
      <c r="J29" s="43">
        <v>26.8</v>
      </c>
      <c r="K29" s="44" t="s">
        <v>60</v>
      </c>
      <c r="L29" s="43"/>
    </row>
    <row r="30" spans="1:12" ht="14.4">
      <c r="A30" s="14"/>
      <c r="B30" s="15"/>
      <c r="C30" s="11"/>
      <c r="D30" s="7" t="s">
        <v>23</v>
      </c>
      <c r="E30" s="42" t="s">
        <v>53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52</v>
      </c>
      <c r="L30" s="43"/>
    </row>
    <row r="31" spans="1:12" ht="14.4">
      <c r="A31" s="14"/>
      <c r="B31" s="15"/>
      <c r="C31" s="11"/>
      <c r="D31" s="7"/>
      <c r="E31" s="42" t="s">
        <v>49</v>
      </c>
      <c r="F31" s="43">
        <v>20</v>
      </c>
      <c r="G31" s="43">
        <v>1.3</v>
      </c>
      <c r="H31" s="43">
        <v>0.2</v>
      </c>
      <c r="I31" s="43">
        <v>6.7</v>
      </c>
      <c r="J31" s="43">
        <v>34.200000000000003</v>
      </c>
      <c r="K31" s="44" t="s">
        <v>52</v>
      </c>
      <c r="L31" s="43"/>
    </row>
    <row r="32" spans="1:12" ht="14.4">
      <c r="A32" s="14"/>
      <c r="B32" s="15"/>
      <c r="C32" s="11"/>
      <c r="D32" s="7" t="s">
        <v>24</v>
      </c>
      <c r="E32" s="42" t="s">
        <v>61</v>
      </c>
      <c r="F32" s="43">
        <v>100</v>
      </c>
      <c r="G32" s="43">
        <v>1.5</v>
      </c>
      <c r="H32" s="43">
        <v>0.5</v>
      </c>
      <c r="I32" s="43">
        <v>21</v>
      </c>
      <c r="J32" s="43">
        <v>94.5</v>
      </c>
      <c r="K32" s="44" t="s">
        <v>52</v>
      </c>
      <c r="L32" s="43"/>
    </row>
    <row r="33" spans="1:12" ht="14.4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6"/>
      <c r="B35" s="17"/>
      <c r="C35" s="8"/>
      <c r="D35" s="18" t="s">
        <v>33</v>
      </c>
      <c r="E35" s="9"/>
      <c r="F35" s="19">
        <f>SUM(F27:F34)</f>
        <v>560</v>
      </c>
      <c r="G35" s="19">
        <f>SUM(G27:G34)</f>
        <v>10.7</v>
      </c>
      <c r="H35" s="19">
        <f>SUM(H27:H34)</f>
        <v>13.599999999999998</v>
      </c>
      <c r="I35" s="19">
        <f>SUM(I27:I34)</f>
        <v>77.7</v>
      </c>
      <c r="J35" s="19">
        <f>SUM(J27:J34)</f>
        <v>476.4</v>
      </c>
      <c r="K35" s="25"/>
      <c r="L35" s="19">
        <f>SUM(L27:L34)</f>
        <v>0</v>
      </c>
    </row>
    <row r="36" spans="1:12" ht="14.4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>SUM(G36:G44)</f>
        <v>0</v>
      </c>
      <c r="H45" s="19">
        <f>SUM(H36:H44)</f>
        <v>0</v>
      </c>
      <c r="I45" s="19">
        <f>SUM(I36:I44)</f>
        <v>0</v>
      </c>
      <c r="J45" s="19">
        <f>SUM(J36:J44)</f>
        <v>0</v>
      </c>
      <c r="K45" s="25"/>
      <c r="L45" s="19">
        <f>SUM(L36:L44)</f>
        <v>0</v>
      </c>
    </row>
    <row r="46" spans="1:12" ht="15.75" customHeight="1">
      <c r="A46" s="33">
        <f>A27</f>
        <v>1</v>
      </c>
      <c r="B46" s="33">
        <f>B27</f>
        <v>2</v>
      </c>
      <c r="C46" s="59" t="s">
        <v>4</v>
      </c>
      <c r="D46" s="60"/>
      <c r="E46" s="31"/>
      <c r="F46" s="32">
        <f>F35+F45</f>
        <v>560</v>
      </c>
      <c r="G46" s="32">
        <f>G35+G45</f>
        <v>10.7</v>
      </c>
      <c r="H46" s="32">
        <f>H35+H45</f>
        <v>13.599999999999998</v>
      </c>
      <c r="I46" s="32">
        <f>I35+I45</f>
        <v>77.7</v>
      </c>
      <c r="J46" s="32">
        <f>J35+J45</f>
        <v>476.4</v>
      </c>
      <c r="K46" s="32"/>
      <c r="L46" s="32">
        <f>L35+L45</f>
        <v>0</v>
      </c>
    </row>
    <row r="47" spans="1:12" ht="14.4">
      <c r="A47" s="20">
        <v>1</v>
      </c>
      <c r="B47" s="21">
        <v>3</v>
      </c>
      <c r="C47" s="22" t="s">
        <v>20</v>
      </c>
      <c r="D47" s="5" t="s">
        <v>26</v>
      </c>
      <c r="E47" s="39" t="s">
        <v>62</v>
      </c>
      <c r="F47" s="40">
        <v>60</v>
      </c>
      <c r="G47" s="40">
        <v>1.7</v>
      </c>
      <c r="H47" s="40">
        <v>4</v>
      </c>
      <c r="I47" s="40">
        <v>1.7</v>
      </c>
      <c r="J47" s="40">
        <v>50</v>
      </c>
      <c r="K47" s="41" t="s">
        <v>66</v>
      </c>
      <c r="L47" s="40"/>
    </row>
    <row r="48" spans="1:12" ht="14.4">
      <c r="A48" s="23"/>
      <c r="B48" s="15"/>
      <c r="C48" s="11"/>
      <c r="D48" s="6" t="s">
        <v>21</v>
      </c>
      <c r="E48" s="42" t="s">
        <v>63</v>
      </c>
      <c r="F48" s="43">
        <v>150</v>
      </c>
      <c r="G48" s="43">
        <v>5.3</v>
      </c>
      <c r="H48" s="43">
        <v>4.9000000000000004</v>
      </c>
      <c r="I48" s="43">
        <v>32.799999999999997</v>
      </c>
      <c r="J48" s="43">
        <v>196.8</v>
      </c>
      <c r="K48" s="44" t="s">
        <v>67</v>
      </c>
      <c r="L48" s="43"/>
    </row>
    <row r="49" spans="1:12" ht="14.4">
      <c r="A49" s="23"/>
      <c r="B49" s="15"/>
      <c r="C49" s="11"/>
      <c r="D49" s="6" t="s">
        <v>29</v>
      </c>
      <c r="E49" s="42" t="s">
        <v>64</v>
      </c>
      <c r="F49" s="43">
        <v>100</v>
      </c>
      <c r="G49" s="43">
        <v>14.1</v>
      </c>
      <c r="H49" s="43">
        <v>5.8</v>
      </c>
      <c r="I49" s="43">
        <v>4.4000000000000004</v>
      </c>
      <c r="J49" s="43">
        <v>126.4</v>
      </c>
      <c r="K49" s="44" t="s">
        <v>68</v>
      </c>
      <c r="L49" s="43"/>
    </row>
    <row r="50" spans="1:12" ht="14.4">
      <c r="A50" s="23"/>
      <c r="B50" s="15"/>
      <c r="C50" s="11"/>
      <c r="D50" s="7" t="s">
        <v>22</v>
      </c>
      <c r="E50" s="42" t="s">
        <v>65</v>
      </c>
      <c r="F50" s="43">
        <v>200</v>
      </c>
      <c r="G50" s="43">
        <v>4.7</v>
      </c>
      <c r="H50" s="43">
        <v>3.5</v>
      </c>
      <c r="I50" s="43">
        <v>12.5</v>
      </c>
      <c r="J50" s="43">
        <v>100.4</v>
      </c>
      <c r="K50" s="44" t="s">
        <v>69</v>
      </c>
      <c r="L50" s="43"/>
    </row>
    <row r="51" spans="1:12" ht="14.4">
      <c r="A51" s="23"/>
      <c r="B51" s="15"/>
      <c r="C51" s="11"/>
      <c r="D51" s="7" t="s">
        <v>23</v>
      </c>
      <c r="E51" s="42" t="s">
        <v>53</v>
      </c>
      <c r="F51" s="43">
        <v>30</v>
      </c>
      <c r="G51" s="43">
        <v>2.2999999999999998</v>
      </c>
      <c r="H51" s="43">
        <v>0.2</v>
      </c>
      <c r="I51" s="43">
        <v>14.8</v>
      </c>
      <c r="J51" s="43">
        <v>70.3</v>
      </c>
      <c r="K51" s="44" t="s">
        <v>52</v>
      </c>
      <c r="L51" s="43"/>
    </row>
    <row r="52" spans="1:12" ht="14.4">
      <c r="A52" s="23"/>
      <c r="B52" s="15"/>
      <c r="C52" s="11"/>
      <c r="D52" s="7"/>
      <c r="E52" s="42" t="s">
        <v>49</v>
      </c>
      <c r="F52" s="43">
        <v>20</v>
      </c>
      <c r="G52" s="43">
        <v>1.3</v>
      </c>
      <c r="H52" s="43">
        <v>0.2</v>
      </c>
      <c r="I52" s="43">
        <v>6.7</v>
      </c>
      <c r="J52" s="43">
        <v>34.200000000000003</v>
      </c>
      <c r="K52" s="44" t="s">
        <v>52</v>
      </c>
      <c r="L52" s="43"/>
    </row>
    <row r="53" spans="1:12" ht="14.4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4"/>
      <c r="B55" s="17"/>
      <c r="C55" s="8"/>
      <c r="D55" s="18" t="s">
        <v>33</v>
      </c>
      <c r="E55" s="9"/>
      <c r="F55" s="19">
        <f>SUM(F47:F54)</f>
        <v>560</v>
      </c>
      <c r="G55" s="19">
        <f>SUM(G47:G54)</f>
        <v>29.400000000000002</v>
      </c>
      <c r="H55" s="19">
        <f>SUM(H47:H54)</f>
        <v>18.599999999999998</v>
      </c>
      <c r="I55" s="19">
        <f>SUM(I47:I54)</f>
        <v>72.900000000000006</v>
      </c>
      <c r="J55" s="19">
        <f>SUM(J47:J54)</f>
        <v>578.1</v>
      </c>
      <c r="K55" s="25"/>
      <c r="L55" s="19">
        <f>SUM(L47:L54)</f>
        <v>0</v>
      </c>
    </row>
    <row r="56" spans="1:12" ht="14.4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>SUM(G56:G64)</f>
        <v>0</v>
      </c>
      <c r="H65" s="19">
        <f>SUM(H56:H64)</f>
        <v>0</v>
      </c>
      <c r="I65" s="19">
        <f>SUM(I56:I64)</f>
        <v>0</v>
      </c>
      <c r="J65" s="19">
        <f>SUM(J56:J64)</f>
        <v>0</v>
      </c>
      <c r="K65" s="25"/>
      <c r="L65" s="19">
        <f>SUM(L56:L64)</f>
        <v>0</v>
      </c>
    </row>
    <row r="66" spans="1:12" ht="15.75" customHeight="1">
      <c r="A66" s="29">
        <f>A47</f>
        <v>1</v>
      </c>
      <c r="B66" s="30">
        <f>B47</f>
        <v>3</v>
      </c>
      <c r="C66" s="59" t="s">
        <v>4</v>
      </c>
      <c r="D66" s="60"/>
      <c r="E66" s="31"/>
      <c r="F66" s="32">
        <f>F55+F65</f>
        <v>560</v>
      </c>
      <c r="G66" s="32">
        <f>G55+G65</f>
        <v>29.400000000000002</v>
      </c>
      <c r="H66" s="32">
        <f>H55+H65</f>
        <v>18.599999999999998</v>
      </c>
      <c r="I66" s="32">
        <f>I55+I65</f>
        <v>72.900000000000006</v>
      </c>
      <c r="J66" s="32">
        <f>J55+J65</f>
        <v>578.1</v>
      </c>
      <c r="K66" s="32"/>
      <c r="L66" s="32">
        <f>L55+L65</f>
        <v>0</v>
      </c>
    </row>
    <row r="67" spans="1:12" ht="14.4">
      <c r="A67" s="20">
        <v>1</v>
      </c>
      <c r="B67" s="21">
        <v>4</v>
      </c>
      <c r="C67" s="22" t="s">
        <v>20</v>
      </c>
      <c r="D67" s="5" t="s">
        <v>26</v>
      </c>
      <c r="E67" s="39" t="s">
        <v>70</v>
      </c>
      <c r="F67" s="40">
        <v>60</v>
      </c>
      <c r="G67" s="40">
        <v>0.8</v>
      </c>
      <c r="H67" s="40">
        <v>2.7</v>
      </c>
      <c r="I67" s="40">
        <v>4.5999999999999996</v>
      </c>
      <c r="J67" s="40">
        <v>45.7</v>
      </c>
      <c r="K67" s="41" t="s">
        <v>75</v>
      </c>
      <c r="L67" s="40"/>
    </row>
    <row r="68" spans="1:12" ht="14.4">
      <c r="A68" s="23"/>
      <c r="B68" s="15"/>
      <c r="C68" s="11"/>
      <c r="D68" s="6" t="s">
        <v>21</v>
      </c>
      <c r="E68" s="42" t="s">
        <v>71</v>
      </c>
      <c r="F68" s="43">
        <v>150</v>
      </c>
      <c r="G68" s="43" t="s">
        <v>76</v>
      </c>
      <c r="H68" s="43">
        <v>5.3</v>
      </c>
      <c r="I68" s="43">
        <v>19.8</v>
      </c>
      <c r="J68" s="43">
        <v>139.4</v>
      </c>
      <c r="K68" s="44" t="s">
        <v>47</v>
      </c>
      <c r="L68" s="43"/>
    </row>
    <row r="69" spans="1:12" ht="14.4">
      <c r="A69" s="23"/>
      <c r="B69" s="15"/>
      <c r="C69" s="11"/>
      <c r="D69" s="6" t="s">
        <v>29</v>
      </c>
      <c r="E69" s="42" t="s">
        <v>72</v>
      </c>
      <c r="F69" s="43">
        <v>80</v>
      </c>
      <c r="G69" s="43">
        <v>12.9</v>
      </c>
      <c r="H69" s="43">
        <v>8.8000000000000007</v>
      </c>
      <c r="I69" s="43">
        <v>2.2999999999999998</v>
      </c>
      <c r="J69" s="43">
        <v>140.1</v>
      </c>
      <c r="K69" s="44" t="s">
        <v>77</v>
      </c>
      <c r="L69" s="43"/>
    </row>
    <row r="70" spans="1:12" ht="14.4">
      <c r="A70" s="23"/>
      <c r="B70" s="15"/>
      <c r="C70" s="11"/>
      <c r="D70" s="7" t="s">
        <v>22</v>
      </c>
      <c r="E70" s="42" t="s">
        <v>73</v>
      </c>
      <c r="F70" s="43">
        <v>200</v>
      </c>
      <c r="G70" s="43">
        <v>0.2</v>
      </c>
      <c r="H70" s="43">
        <v>0.1</v>
      </c>
      <c r="I70" s="43">
        <v>6.6</v>
      </c>
      <c r="J70" s="43">
        <v>27.9</v>
      </c>
      <c r="K70" s="44" t="s">
        <v>78</v>
      </c>
      <c r="L70" s="43"/>
    </row>
    <row r="71" spans="1:12" ht="14.4">
      <c r="A71" s="23"/>
      <c r="B71" s="15"/>
      <c r="C71" s="11"/>
      <c r="D71" s="7" t="s">
        <v>23</v>
      </c>
      <c r="E71" s="42" t="s">
        <v>53</v>
      </c>
      <c r="F71" s="43">
        <v>30</v>
      </c>
      <c r="G71" s="43">
        <v>2.2999999999999998</v>
      </c>
      <c r="H71" s="43">
        <v>0.2</v>
      </c>
      <c r="I71" s="43">
        <v>14.8</v>
      </c>
      <c r="J71" s="43">
        <v>70.3</v>
      </c>
      <c r="K71" s="44" t="s">
        <v>52</v>
      </c>
      <c r="L71" s="43"/>
    </row>
    <row r="72" spans="1:12" ht="14.4">
      <c r="A72" s="23"/>
      <c r="B72" s="15"/>
      <c r="C72" s="11"/>
      <c r="D72" s="7"/>
      <c r="E72" s="42" t="s">
        <v>74</v>
      </c>
      <c r="F72" s="43">
        <v>20</v>
      </c>
      <c r="G72" s="43">
        <v>1.3</v>
      </c>
      <c r="H72" s="43">
        <v>0.2</v>
      </c>
      <c r="I72" s="43">
        <v>6.7</v>
      </c>
      <c r="J72" s="43">
        <v>34.200000000000003</v>
      </c>
      <c r="K72" s="44" t="s">
        <v>52</v>
      </c>
      <c r="L72" s="43"/>
    </row>
    <row r="73" spans="1:12" ht="14.4">
      <c r="A73" s="23"/>
      <c r="B73" s="15"/>
      <c r="C73" s="11"/>
      <c r="D73" s="7" t="s">
        <v>24</v>
      </c>
      <c r="E73" s="42" t="s">
        <v>54</v>
      </c>
      <c r="F73" s="43">
        <v>100</v>
      </c>
      <c r="G73" s="43">
        <v>0.4</v>
      </c>
      <c r="H73" s="43">
        <v>0.4</v>
      </c>
      <c r="I73" s="43">
        <v>9.8000000000000007</v>
      </c>
      <c r="J73" s="43">
        <v>44.4</v>
      </c>
      <c r="K73" s="44" t="s">
        <v>52</v>
      </c>
      <c r="L73" s="43"/>
    </row>
    <row r="74" spans="1:12" ht="14.4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4"/>
      <c r="B76" s="17"/>
      <c r="C76" s="8"/>
      <c r="D76" s="18" t="s">
        <v>33</v>
      </c>
      <c r="E76" s="9"/>
      <c r="F76" s="19">
        <f>SUM(F67:F75)</f>
        <v>640</v>
      </c>
      <c r="G76" s="19">
        <f>SUM(G67:G75)</f>
        <v>17.899999999999999</v>
      </c>
      <c r="H76" s="19">
        <f>SUM(H67:H75)</f>
        <v>17.7</v>
      </c>
      <c r="I76" s="19">
        <f>SUM(I67:I75)</f>
        <v>64.599999999999994</v>
      </c>
      <c r="J76" s="19">
        <f>SUM(J67:J75)</f>
        <v>502</v>
      </c>
      <c r="K76" s="25"/>
      <c r="L76" s="19">
        <f>SUM(L67:L75)</f>
        <v>0</v>
      </c>
    </row>
    <row r="77" spans="1:12" ht="14.4">
      <c r="A77" s="26">
        <f>A67</f>
        <v>1</v>
      </c>
      <c r="B77" s="13">
        <f>B67</f>
        <v>4</v>
      </c>
      <c r="C77" s="10" t="s">
        <v>25</v>
      </c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2" ht="14.4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2" ht="14.4">
      <c r="A83" s="23"/>
      <c r="B83" s="15"/>
      <c r="C83" s="11"/>
      <c r="D83" s="7" t="s">
        <v>32</v>
      </c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4"/>
      <c r="B86" s="17"/>
      <c r="C86" s="8"/>
      <c r="D86" s="18" t="s">
        <v>33</v>
      </c>
      <c r="E86" s="9"/>
      <c r="F86" s="19">
        <f>SUM(F77:F85)</f>
        <v>0</v>
      </c>
      <c r="G86" s="19">
        <f>SUM(G77:G85)</f>
        <v>0</v>
      </c>
      <c r="H86" s="19">
        <f>SUM(H77:H85)</f>
        <v>0</v>
      </c>
      <c r="I86" s="19">
        <f>SUM(I77:I85)</f>
        <v>0</v>
      </c>
      <c r="J86" s="19">
        <f>SUM(J77:J85)</f>
        <v>0</v>
      </c>
      <c r="K86" s="25"/>
      <c r="L86" s="19">
        <f>SUM(L77:L85)</f>
        <v>0</v>
      </c>
    </row>
    <row r="87" spans="1:12" ht="15.75" customHeight="1">
      <c r="A87" s="29">
        <f>A67</f>
        <v>1</v>
      </c>
      <c r="B87" s="30">
        <f>B67</f>
        <v>4</v>
      </c>
      <c r="C87" s="59" t="s">
        <v>4</v>
      </c>
      <c r="D87" s="60"/>
      <c r="E87" s="31"/>
      <c r="F87" s="32">
        <f>F76+F86</f>
        <v>640</v>
      </c>
      <c r="G87" s="32">
        <f>G76+G86</f>
        <v>17.899999999999999</v>
      </c>
      <c r="H87" s="32">
        <f>H76+H86</f>
        <v>17.7</v>
      </c>
      <c r="I87" s="32">
        <f>I76+I86</f>
        <v>64.599999999999994</v>
      </c>
      <c r="J87" s="32">
        <f>J76+J86</f>
        <v>502</v>
      </c>
      <c r="K87" s="32"/>
      <c r="L87" s="32">
        <f>L76+L86</f>
        <v>0</v>
      </c>
    </row>
    <row r="88" spans="1:12" ht="14.4">
      <c r="A88" s="20">
        <v>1</v>
      </c>
      <c r="B88" s="21">
        <v>5</v>
      </c>
      <c r="C88" s="22" t="s">
        <v>20</v>
      </c>
      <c r="D88" s="5" t="s">
        <v>26</v>
      </c>
      <c r="E88" s="39" t="s">
        <v>79</v>
      </c>
      <c r="F88" s="40">
        <v>60</v>
      </c>
      <c r="G88" s="40">
        <v>0.8</v>
      </c>
      <c r="H88" s="40">
        <v>2.7</v>
      </c>
      <c r="I88" s="40">
        <v>4.5999999999999996</v>
      </c>
      <c r="J88" s="40">
        <v>45.7</v>
      </c>
      <c r="K88" s="41" t="s">
        <v>82</v>
      </c>
      <c r="L88" s="40"/>
    </row>
    <row r="89" spans="1:12" ht="14.4">
      <c r="A89" s="23"/>
      <c r="B89" s="15"/>
      <c r="C89" s="11"/>
      <c r="D89" s="6" t="s">
        <v>21</v>
      </c>
      <c r="E89" s="42" t="s">
        <v>80</v>
      </c>
      <c r="F89" s="43">
        <v>150</v>
      </c>
      <c r="G89" s="43">
        <v>3.1</v>
      </c>
      <c r="H89" s="43">
        <v>5.3</v>
      </c>
      <c r="I89" s="43">
        <v>19.8</v>
      </c>
      <c r="J89" s="43">
        <v>139.4</v>
      </c>
      <c r="K89" s="44" t="s">
        <v>83</v>
      </c>
      <c r="L89" s="43"/>
    </row>
    <row r="90" spans="1:12" ht="14.4">
      <c r="A90" s="23"/>
      <c r="B90" s="15"/>
      <c r="C90" s="11"/>
      <c r="D90" s="7" t="s">
        <v>22</v>
      </c>
      <c r="E90" s="42" t="s">
        <v>48</v>
      </c>
      <c r="F90" s="43">
        <v>200</v>
      </c>
      <c r="G90" s="43">
        <v>0.2</v>
      </c>
      <c r="H90" s="43">
        <v>0.1</v>
      </c>
      <c r="I90" s="43">
        <v>6.6</v>
      </c>
      <c r="J90" s="43">
        <v>27.9</v>
      </c>
      <c r="K90" s="44" t="s">
        <v>51</v>
      </c>
      <c r="L90" s="43"/>
    </row>
    <row r="91" spans="1:12" ht="14.4">
      <c r="A91" s="23"/>
      <c r="B91" s="15"/>
      <c r="C91" s="11"/>
      <c r="D91" s="7" t="s">
        <v>23</v>
      </c>
      <c r="E91" s="42" t="s">
        <v>53</v>
      </c>
      <c r="F91" s="43">
        <v>30</v>
      </c>
      <c r="G91" s="43">
        <v>2.2999999999999998</v>
      </c>
      <c r="H91" s="43">
        <v>0.2</v>
      </c>
      <c r="I91" s="43">
        <v>14.8</v>
      </c>
      <c r="J91" s="43">
        <v>70.3</v>
      </c>
      <c r="K91" s="44" t="s">
        <v>52</v>
      </c>
      <c r="L91" s="43"/>
    </row>
    <row r="92" spans="1:12" ht="14.4">
      <c r="A92" s="23"/>
      <c r="B92" s="15"/>
      <c r="C92" s="11"/>
      <c r="D92" s="7"/>
      <c r="E92" s="42" t="s">
        <v>49</v>
      </c>
      <c r="F92" s="43">
        <v>20</v>
      </c>
      <c r="G92" s="43">
        <v>1.3</v>
      </c>
      <c r="H92" s="43">
        <v>0.2</v>
      </c>
      <c r="I92" s="43">
        <v>6.7</v>
      </c>
      <c r="J92" s="43">
        <v>34.200000000000003</v>
      </c>
      <c r="K92" s="44" t="s">
        <v>52</v>
      </c>
      <c r="L92" s="43"/>
    </row>
    <row r="93" spans="1:12" ht="14.4">
      <c r="A93" s="23"/>
      <c r="B93" s="15"/>
      <c r="C93" s="11"/>
      <c r="D93" s="7" t="s">
        <v>24</v>
      </c>
      <c r="E93" s="42" t="s">
        <v>81</v>
      </c>
      <c r="F93" s="43">
        <v>100</v>
      </c>
      <c r="G93" s="43">
        <v>0.9</v>
      </c>
      <c r="H93" s="43">
        <v>0.2</v>
      </c>
      <c r="I93" s="43">
        <v>8.1</v>
      </c>
      <c r="J93" s="43">
        <v>37.799999999999997</v>
      </c>
      <c r="K93" s="44" t="s">
        <v>52</v>
      </c>
      <c r="L93" s="43"/>
    </row>
    <row r="94" spans="1:12" ht="14.4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4"/>
      <c r="B96" s="17"/>
      <c r="C96" s="8"/>
      <c r="D96" s="18" t="s">
        <v>33</v>
      </c>
      <c r="E96" s="9"/>
      <c r="F96" s="19">
        <f>SUM(F88:F95)</f>
        <v>560</v>
      </c>
      <c r="G96" s="19">
        <f>SUM(G88:G95)</f>
        <v>8.6</v>
      </c>
      <c r="H96" s="19">
        <f>SUM(H88:H95)</f>
        <v>8.6999999999999975</v>
      </c>
      <c r="I96" s="19">
        <f>SUM(I88:I95)</f>
        <v>60.6</v>
      </c>
      <c r="J96" s="19">
        <f>SUM(J88:J95)</f>
        <v>355.3</v>
      </c>
      <c r="K96" s="25"/>
      <c r="L96" s="19">
        <f>SUM(L88:L95)</f>
        <v>0</v>
      </c>
    </row>
    <row r="97" spans="1:12" ht="14.4">
      <c r="A97" s="26">
        <f>A88</f>
        <v>1</v>
      </c>
      <c r="B97" s="13">
        <f>B88</f>
        <v>5</v>
      </c>
      <c r="C97" s="10" t="s">
        <v>25</v>
      </c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7" t="s">
        <v>27</v>
      </c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7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>
      <c r="A101" s="23"/>
      <c r="B101" s="15"/>
      <c r="C101" s="11"/>
      <c r="D101" s="7" t="s">
        <v>30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23"/>
      <c r="B102" s="15"/>
      <c r="C102" s="11"/>
      <c r="D102" s="7" t="s">
        <v>31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32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>SUM(G97:G105)</f>
        <v>0</v>
      </c>
      <c r="H106" s="19">
        <f>SUM(H97:H105)</f>
        <v>0</v>
      </c>
      <c r="I106" s="19">
        <f>SUM(I97:I105)</f>
        <v>0</v>
      </c>
      <c r="J106" s="19">
        <f>SUM(J97:J105)</f>
        <v>0</v>
      </c>
      <c r="K106" s="25"/>
      <c r="L106" s="19">
        <f>SUM(L97:L105)</f>
        <v>0</v>
      </c>
    </row>
    <row r="107" spans="1:12" ht="15.75" customHeight="1">
      <c r="A107" s="29">
        <f>A88</f>
        <v>1</v>
      </c>
      <c r="B107" s="30">
        <f>B88</f>
        <v>5</v>
      </c>
      <c r="C107" s="59" t="s">
        <v>4</v>
      </c>
      <c r="D107" s="60"/>
      <c r="E107" s="31"/>
      <c r="F107" s="32">
        <f>F96+F106</f>
        <v>560</v>
      </c>
      <c r="G107" s="32">
        <f>G96+G106</f>
        <v>8.6</v>
      </c>
      <c r="H107" s="32">
        <f>H96+H106</f>
        <v>8.6999999999999975</v>
      </c>
      <c r="I107" s="32">
        <f>I96+I106</f>
        <v>60.6</v>
      </c>
      <c r="J107" s="32">
        <f>J96+J106</f>
        <v>355.3</v>
      </c>
      <c r="K107" s="32"/>
      <c r="L107" s="32">
        <f>L96+L106</f>
        <v>0</v>
      </c>
    </row>
    <row r="108" spans="1:12" ht="14.4">
      <c r="A108" s="20">
        <v>2</v>
      </c>
      <c r="B108" s="21">
        <v>1</v>
      </c>
      <c r="C108" s="22" t="s">
        <v>20</v>
      </c>
      <c r="D108" s="5" t="s">
        <v>21</v>
      </c>
      <c r="E108" s="39" t="s">
        <v>84</v>
      </c>
      <c r="F108" s="40">
        <v>150</v>
      </c>
      <c r="G108" s="40">
        <v>2.9</v>
      </c>
      <c r="H108" s="40">
        <v>7.5</v>
      </c>
      <c r="I108" s="40">
        <v>13.6</v>
      </c>
      <c r="J108" s="40">
        <v>133.30000000000001</v>
      </c>
      <c r="K108" s="41" t="s">
        <v>86</v>
      </c>
      <c r="L108" s="40"/>
    </row>
    <row r="109" spans="1:12" ht="14.4">
      <c r="A109" s="23"/>
      <c r="B109" s="15"/>
      <c r="C109" s="11"/>
      <c r="D109" s="6" t="s">
        <v>29</v>
      </c>
      <c r="E109" s="42" t="s">
        <v>85</v>
      </c>
      <c r="F109" s="43">
        <v>75</v>
      </c>
      <c r="G109" s="43">
        <v>14.3</v>
      </c>
      <c r="H109" s="43">
        <v>3.2</v>
      </c>
      <c r="I109" s="43">
        <v>10</v>
      </c>
      <c r="J109" s="43">
        <v>126.5</v>
      </c>
      <c r="K109" s="44" t="s">
        <v>87</v>
      </c>
      <c r="L109" s="43"/>
    </row>
    <row r="110" spans="1:12" ht="14.4">
      <c r="A110" s="23"/>
      <c r="B110" s="15"/>
      <c r="C110" s="11"/>
      <c r="D110" s="7" t="s">
        <v>22</v>
      </c>
      <c r="E110" s="42" t="s">
        <v>48</v>
      </c>
      <c r="F110" s="43">
        <v>200</v>
      </c>
      <c r="G110" s="43">
        <v>1.6</v>
      </c>
      <c r="H110" s="43">
        <v>1.1000000000000001</v>
      </c>
      <c r="I110" s="43">
        <v>8.6</v>
      </c>
      <c r="J110" s="43">
        <v>50.9</v>
      </c>
      <c r="K110" s="44" t="s">
        <v>51</v>
      </c>
      <c r="L110" s="43"/>
    </row>
    <row r="111" spans="1:12" ht="14.4">
      <c r="A111" s="23"/>
      <c r="B111" s="15"/>
      <c r="C111" s="11"/>
      <c r="D111" s="7" t="s">
        <v>23</v>
      </c>
      <c r="E111" s="42" t="s">
        <v>53</v>
      </c>
      <c r="F111" s="43">
        <v>30</v>
      </c>
      <c r="G111" s="43">
        <v>2.2999999999999998</v>
      </c>
      <c r="H111" s="43">
        <v>0.2</v>
      </c>
      <c r="I111" s="43">
        <v>14.8</v>
      </c>
      <c r="J111" s="43">
        <v>70.3</v>
      </c>
      <c r="K111" s="44" t="s">
        <v>52</v>
      </c>
      <c r="L111" s="43"/>
    </row>
    <row r="112" spans="1:12" ht="14.4">
      <c r="A112" s="23"/>
      <c r="B112" s="15"/>
      <c r="C112" s="11"/>
      <c r="D112" s="7"/>
      <c r="E112" s="42" t="s">
        <v>49</v>
      </c>
      <c r="F112" s="43">
        <v>20</v>
      </c>
      <c r="G112" s="43">
        <v>1.3</v>
      </c>
      <c r="H112" s="43">
        <v>0.2</v>
      </c>
      <c r="I112" s="43">
        <v>6.7</v>
      </c>
      <c r="J112" s="43">
        <v>34.200000000000003</v>
      </c>
      <c r="K112" s="44" t="s">
        <v>52</v>
      </c>
      <c r="L112" s="43"/>
    </row>
    <row r="113" spans="1:12" ht="14.4">
      <c r="A113" s="23"/>
      <c r="B113" s="15"/>
      <c r="C113" s="11"/>
      <c r="D113" s="7" t="s">
        <v>24</v>
      </c>
      <c r="E113" s="42" t="s">
        <v>61</v>
      </c>
      <c r="F113" s="43">
        <v>100</v>
      </c>
      <c r="G113" s="43">
        <v>1.8</v>
      </c>
      <c r="H113" s="43">
        <v>0.6</v>
      </c>
      <c r="I113" s="43">
        <v>25.2</v>
      </c>
      <c r="J113" s="43">
        <v>113.4</v>
      </c>
      <c r="K113" s="44" t="s">
        <v>52</v>
      </c>
      <c r="L113" s="43"/>
    </row>
    <row r="114" spans="1:12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4"/>
      <c r="B116" s="17"/>
      <c r="C116" s="8"/>
      <c r="D116" s="18" t="s">
        <v>33</v>
      </c>
      <c r="E116" s="9"/>
      <c r="F116" s="19">
        <f>SUM(F108:F115)</f>
        <v>575</v>
      </c>
      <c r="G116" s="19">
        <f>SUM(G108:G115)</f>
        <v>24.200000000000003</v>
      </c>
      <c r="H116" s="19">
        <f>SUM(H108:H115)</f>
        <v>12.799999999999997</v>
      </c>
      <c r="I116" s="19">
        <f>SUM(I108:I115)</f>
        <v>78.900000000000006</v>
      </c>
      <c r="J116" s="19">
        <f>SUM(J108:J115)</f>
        <v>528.6</v>
      </c>
      <c r="K116" s="25"/>
      <c r="L116" s="19">
        <f>SUM(L108:L115)</f>
        <v>0</v>
      </c>
    </row>
    <row r="117" spans="1:12" ht="14.4">
      <c r="A117" s="26">
        <f>A108</f>
        <v>2</v>
      </c>
      <c r="B117" s="13">
        <f>B108</f>
        <v>1</v>
      </c>
      <c r="C117" s="10" t="s">
        <v>25</v>
      </c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23"/>
      <c r="B123" s="15"/>
      <c r="C123" s="11"/>
      <c r="D123" s="7" t="s">
        <v>32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24"/>
      <c r="B126" s="17"/>
      <c r="C126" s="8"/>
      <c r="D126" s="18" t="s">
        <v>33</v>
      </c>
      <c r="E126" s="9"/>
      <c r="F126" s="19">
        <f>SUM(F117:F125)</f>
        <v>0</v>
      </c>
      <c r="G126" s="19">
        <f>SUM(G117:G125)</f>
        <v>0</v>
      </c>
      <c r="H126" s="19">
        <f>SUM(H117:H125)</f>
        <v>0</v>
      </c>
      <c r="I126" s="19">
        <f>SUM(I117:I125)</f>
        <v>0</v>
      </c>
      <c r="J126" s="19">
        <f>SUM(J117:J125)</f>
        <v>0</v>
      </c>
      <c r="K126" s="25"/>
      <c r="L126" s="19">
        <f>SUM(L117:L125)</f>
        <v>0</v>
      </c>
    </row>
    <row r="127" spans="1:12" ht="14.4">
      <c r="A127" s="29">
        <f>A108</f>
        <v>2</v>
      </c>
      <c r="B127" s="30">
        <f>B108</f>
        <v>1</v>
      </c>
      <c r="C127" s="59" t="s">
        <v>4</v>
      </c>
      <c r="D127" s="60"/>
      <c r="E127" s="31"/>
      <c r="F127" s="32">
        <f>F116+F126</f>
        <v>575</v>
      </c>
      <c r="G127" s="32">
        <f>G116+G126</f>
        <v>24.200000000000003</v>
      </c>
      <c r="H127" s="32">
        <f>H116+H126</f>
        <v>12.799999999999997</v>
      </c>
      <c r="I127" s="32">
        <f>I116+I126</f>
        <v>78.900000000000006</v>
      </c>
      <c r="J127" s="32">
        <f>J116+J126</f>
        <v>528.6</v>
      </c>
      <c r="K127" s="32"/>
      <c r="L127" s="32">
        <f>L116+L126</f>
        <v>0</v>
      </c>
    </row>
    <row r="128" spans="1:12" ht="14.4">
      <c r="A128" s="14">
        <v>2</v>
      </c>
      <c r="B128" s="15">
        <v>2</v>
      </c>
      <c r="C128" s="22" t="s">
        <v>20</v>
      </c>
      <c r="D128" s="5" t="s">
        <v>26</v>
      </c>
      <c r="E128" s="39" t="s">
        <v>62</v>
      </c>
      <c r="F128" s="40">
        <v>60</v>
      </c>
      <c r="G128" s="40">
        <v>1.7</v>
      </c>
      <c r="H128" s="40">
        <v>4</v>
      </c>
      <c r="I128" s="40">
        <v>1.7</v>
      </c>
      <c r="J128" s="40">
        <v>50</v>
      </c>
      <c r="K128" s="41" t="s">
        <v>89</v>
      </c>
      <c r="L128" s="40"/>
    </row>
    <row r="129" spans="1:12" ht="14.4">
      <c r="A129" s="14"/>
      <c r="B129" s="15"/>
      <c r="C129" s="11"/>
      <c r="D129" s="6" t="s">
        <v>21</v>
      </c>
      <c r="E129" s="42" t="s">
        <v>88</v>
      </c>
      <c r="F129" s="43">
        <v>200</v>
      </c>
      <c r="G129" s="43">
        <v>27.2</v>
      </c>
      <c r="H129" s="43">
        <v>8.1</v>
      </c>
      <c r="I129" s="43">
        <v>33.200000000000003</v>
      </c>
      <c r="J129" s="43">
        <v>314.60000000000002</v>
      </c>
      <c r="K129" s="44" t="s">
        <v>90</v>
      </c>
      <c r="L129" s="43"/>
    </row>
    <row r="130" spans="1:12" ht="14.4">
      <c r="A130" s="14"/>
      <c r="B130" s="15"/>
      <c r="C130" s="11"/>
      <c r="D130" s="7" t="s">
        <v>22</v>
      </c>
      <c r="E130" s="42" t="s">
        <v>59</v>
      </c>
      <c r="F130" s="43">
        <v>200</v>
      </c>
      <c r="G130" s="43">
        <v>0.2</v>
      </c>
      <c r="H130" s="43">
        <v>0</v>
      </c>
      <c r="I130" s="43">
        <v>6.4</v>
      </c>
      <c r="J130" s="43">
        <v>26.8</v>
      </c>
      <c r="K130" s="44" t="s">
        <v>60</v>
      </c>
      <c r="L130" s="43"/>
    </row>
    <row r="131" spans="1:12" ht="14.4">
      <c r="A131" s="14"/>
      <c r="B131" s="15"/>
      <c r="C131" s="11"/>
      <c r="D131" s="7" t="s">
        <v>23</v>
      </c>
      <c r="E131" s="42" t="s">
        <v>53</v>
      </c>
      <c r="F131" s="43">
        <v>30</v>
      </c>
      <c r="G131" s="43">
        <v>2.2999999999999998</v>
      </c>
      <c r="H131" s="43">
        <v>0.2</v>
      </c>
      <c r="I131" s="43">
        <v>14.8</v>
      </c>
      <c r="J131" s="43">
        <v>70.3</v>
      </c>
      <c r="K131" s="44" t="s">
        <v>52</v>
      </c>
      <c r="L131" s="43"/>
    </row>
    <row r="132" spans="1:12" ht="14.4">
      <c r="A132" s="14"/>
      <c r="B132" s="15"/>
      <c r="C132" s="11"/>
      <c r="D132" s="7"/>
      <c r="E132" s="42" t="s">
        <v>49</v>
      </c>
      <c r="F132" s="43">
        <v>20</v>
      </c>
      <c r="G132" s="43">
        <v>1.3</v>
      </c>
      <c r="H132" s="43">
        <v>0.2</v>
      </c>
      <c r="I132" s="43">
        <v>6.7</v>
      </c>
      <c r="J132" s="43">
        <v>34.200000000000003</v>
      </c>
      <c r="K132" s="44" t="s">
        <v>52</v>
      </c>
      <c r="L132" s="43"/>
    </row>
    <row r="133" spans="1:12" ht="14.4">
      <c r="A133" s="14"/>
      <c r="B133" s="15"/>
      <c r="C133" s="11"/>
      <c r="D133" s="7" t="s">
        <v>24</v>
      </c>
      <c r="E133" s="42" t="s">
        <v>81</v>
      </c>
      <c r="F133" s="43">
        <v>100</v>
      </c>
      <c r="G133" s="43">
        <v>0.9</v>
      </c>
      <c r="H133" s="43">
        <v>0.2</v>
      </c>
      <c r="I133" s="43">
        <v>8.1</v>
      </c>
      <c r="J133" s="43">
        <v>37.799999999999997</v>
      </c>
      <c r="K133" s="44" t="s">
        <v>52</v>
      </c>
      <c r="L133" s="43"/>
    </row>
    <row r="134" spans="1:12" ht="14.4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6"/>
      <c r="B136" s="17"/>
      <c r="C136" s="8"/>
      <c r="D136" s="18" t="s">
        <v>33</v>
      </c>
      <c r="E136" s="9"/>
      <c r="F136" s="19">
        <f>SUM(F128:F135)</f>
        <v>610</v>
      </c>
      <c r="G136" s="19">
        <f>SUM(G128:G135)</f>
        <v>33.599999999999994</v>
      </c>
      <c r="H136" s="19">
        <f>SUM(H128:H135)</f>
        <v>12.699999999999998</v>
      </c>
      <c r="I136" s="19">
        <f>SUM(I128:I135)</f>
        <v>70.900000000000006</v>
      </c>
      <c r="J136" s="19">
        <f>SUM(J128:J135)</f>
        <v>533.70000000000005</v>
      </c>
      <c r="K136" s="25"/>
      <c r="L136" s="19">
        <f>SUM(L128:L135)</f>
        <v>0</v>
      </c>
    </row>
    <row r="137" spans="1:12" ht="14.4">
      <c r="A137" s="13">
        <f>A128</f>
        <v>2</v>
      </c>
      <c r="B137" s="13">
        <f>B128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14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>SUM(G137:G145)</f>
        <v>0</v>
      </c>
      <c r="H146" s="19">
        <f>SUM(H137:H145)</f>
        <v>0</v>
      </c>
      <c r="I146" s="19">
        <f>SUM(I137:I145)</f>
        <v>0</v>
      </c>
      <c r="J146" s="19">
        <f>SUM(J137:J145)</f>
        <v>0</v>
      </c>
      <c r="K146" s="25"/>
      <c r="L146" s="19">
        <f>SUM(L137:L145)</f>
        <v>0</v>
      </c>
    </row>
    <row r="147" spans="1:12" ht="14.4">
      <c r="A147" s="33">
        <f>A128</f>
        <v>2</v>
      </c>
      <c r="B147" s="33">
        <f>B128</f>
        <v>2</v>
      </c>
      <c r="C147" s="59" t="s">
        <v>4</v>
      </c>
      <c r="D147" s="60"/>
      <c r="E147" s="31"/>
      <c r="F147" s="32">
        <f>F136+F146</f>
        <v>610</v>
      </c>
      <c r="G147" s="32">
        <f>G136+G146</f>
        <v>33.599999999999994</v>
      </c>
      <c r="H147" s="32">
        <f>H136+H146</f>
        <v>12.699999999999998</v>
      </c>
      <c r="I147" s="32">
        <f>I136+I146</f>
        <v>70.900000000000006</v>
      </c>
      <c r="J147" s="32">
        <f>J136+J146</f>
        <v>533.70000000000005</v>
      </c>
      <c r="K147" s="32"/>
      <c r="L147" s="32">
        <f>L136+L146</f>
        <v>0</v>
      </c>
    </row>
    <row r="148" spans="1:12" ht="14.4">
      <c r="A148" s="20">
        <v>2</v>
      </c>
      <c r="B148" s="21">
        <v>3</v>
      </c>
      <c r="C148" s="22" t="s">
        <v>20</v>
      </c>
      <c r="D148" s="5"/>
      <c r="E148" s="39" t="s">
        <v>91</v>
      </c>
      <c r="F148" s="40">
        <v>12</v>
      </c>
      <c r="G148" s="40">
        <v>7</v>
      </c>
      <c r="H148" s="40">
        <v>8.9</v>
      </c>
      <c r="I148" s="40">
        <v>0</v>
      </c>
      <c r="J148" s="40">
        <v>107.5</v>
      </c>
      <c r="K148" s="41" t="s">
        <v>94</v>
      </c>
      <c r="L148" s="40"/>
    </row>
    <row r="149" spans="1:12" ht="14.4">
      <c r="A149" s="23"/>
      <c r="B149" s="15"/>
      <c r="C149" s="11"/>
      <c r="D149" s="6" t="s">
        <v>21</v>
      </c>
      <c r="E149" s="42" t="s">
        <v>92</v>
      </c>
      <c r="F149" s="43">
        <v>200</v>
      </c>
      <c r="G149" s="43">
        <v>5.3</v>
      </c>
      <c r="H149" s="43">
        <v>5.7</v>
      </c>
      <c r="I149" s="43">
        <v>25.3</v>
      </c>
      <c r="J149" s="43">
        <v>174.2</v>
      </c>
      <c r="K149" s="44" t="s">
        <v>95</v>
      </c>
      <c r="L149" s="43"/>
    </row>
    <row r="150" spans="1:12" ht="14.4">
      <c r="A150" s="23"/>
      <c r="B150" s="15"/>
      <c r="C150" s="11"/>
      <c r="D150" s="7" t="s">
        <v>22</v>
      </c>
      <c r="E150" s="42" t="s">
        <v>93</v>
      </c>
      <c r="F150" s="43">
        <v>200</v>
      </c>
      <c r="G150" s="43">
        <v>3.9</v>
      </c>
      <c r="H150" s="43">
        <v>2.9</v>
      </c>
      <c r="I150" s="43">
        <v>11.2</v>
      </c>
      <c r="J150" s="43">
        <v>86</v>
      </c>
      <c r="K150" s="44" t="s">
        <v>60</v>
      </c>
      <c r="L150" s="43"/>
    </row>
    <row r="151" spans="1:12" ht="15.75" customHeight="1">
      <c r="A151" s="23"/>
      <c r="B151" s="15"/>
      <c r="C151" s="11"/>
      <c r="D151" s="7" t="s">
        <v>23</v>
      </c>
      <c r="E151" s="42" t="s">
        <v>53</v>
      </c>
      <c r="F151" s="43">
        <v>30</v>
      </c>
      <c r="G151" s="43">
        <v>0.4</v>
      </c>
      <c r="H151" s="43">
        <v>0.4</v>
      </c>
      <c r="I151" s="43">
        <v>9.8000000000000007</v>
      </c>
      <c r="J151" s="43">
        <v>44.4</v>
      </c>
      <c r="K151" s="44" t="s">
        <v>52</v>
      </c>
      <c r="L151" s="43"/>
    </row>
    <row r="152" spans="1:12" ht="15.75" customHeight="1">
      <c r="A152" s="23"/>
      <c r="B152" s="15"/>
      <c r="C152" s="11"/>
      <c r="D152" s="7"/>
      <c r="E152" s="42" t="s">
        <v>49</v>
      </c>
      <c r="F152" s="43">
        <v>20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52</v>
      </c>
      <c r="L152" s="43"/>
    </row>
    <row r="153" spans="1:12" ht="14.4">
      <c r="A153" s="23"/>
      <c r="B153" s="15"/>
      <c r="C153" s="11"/>
      <c r="D153" s="7" t="s">
        <v>24</v>
      </c>
      <c r="E153" s="42" t="s">
        <v>54</v>
      </c>
      <c r="F153" s="43">
        <v>100</v>
      </c>
      <c r="G153" s="43">
        <v>1.3</v>
      </c>
      <c r="H153" s="43">
        <v>0.2</v>
      </c>
      <c r="I153" s="43">
        <v>6.7</v>
      </c>
      <c r="J153" s="43">
        <v>34.200000000000003</v>
      </c>
      <c r="K153" s="44" t="s">
        <v>52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SUM(F148:F155)</f>
        <v>562</v>
      </c>
      <c r="G156" s="19">
        <f>SUM(G148:G155)</f>
        <v>20.2</v>
      </c>
      <c r="H156" s="19">
        <f>SUM(H148:H155)</f>
        <v>18.299999999999997</v>
      </c>
      <c r="I156" s="19">
        <f>SUM(I148:I155)</f>
        <v>67.8</v>
      </c>
      <c r="J156" s="19">
        <f>SUM(J148:J155)</f>
        <v>516.6</v>
      </c>
      <c r="K156" s="25"/>
      <c r="L156" s="19">
        <f>SUM(L148:L155)</f>
        <v>0</v>
      </c>
    </row>
    <row r="157" spans="1:12" ht="14.4">
      <c r="A157" s="26">
        <f>A148</f>
        <v>2</v>
      </c>
      <c r="B157" s="13">
        <f>B148</f>
        <v>3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>SUM(G157:G165)</f>
        <v>0</v>
      </c>
      <c r="H166" s="19">
        <f>SUM(H157:H165)</f>
        <v>0</v>
      </c>
      <c r="I166" s="19">
        <f>SUM(I157:I165)</f>
        <v>0</v>
      </c>
      <c r="J166" s="19">
        <f>SUM(J157:J165)</f>
        <v>0</v>
      </c>
      <c r="K166" s="25"/>
      <c r="L166" s="19">
        <f>SUM(L157:L165)</f>
        <v>0</v>
      </c>
    </row>
    <row r="167" spans="1:12" ht="14.4">
      <c r="A167" s="29">
        <f>A148</f>
        <v>2</v>
      </c>
      <c r="B167" s="30">
        <f>B148</f>
        <v>3</v>
      </c>
      <c r="C167" s="59" t="s">
        <v>4</v>
      </c>
      <c r="D167" s="60"/>
      <c r="E167" s="31"/>
      <c r="F167" s="32">
        <f>F156+F166</f>
        <v>562</v>
      </c>
      <c r="G167" s="32">
        <f>G156+G166</f>
        <v>20.2</v>
      </c>
      <c r="H167" s="32">
        <f>H156+H166</f>
        <v>18.299999999999997</v>
      </c>
      <c r="I167" s="32">
        <f>I156+I166</f>
        <v>67.8</v>
      </c>
      <c r="J167" s="32">
        <f>J156+J166</f>
        <v>516.6</v>
      </c>
      <c r="K167" s="32"/>
      <c r="L167" s="32">
        <f>L156+L166</f>
        <v>0</v>
      </c>
    </row>
    <row r="168" spans="1:12" ht="14.4">
      <c r="A168" s="20">
        <v>2</v>
      </c>
      <c r="B168" s="21">
        <v>4</v>
      </c>
      <c r="C168" s="22" t="s">
        <v>20</v>
      </c>
      <c r="D168" s="5" t="s">
        <v>26</v>
      </c>
      <c r="E168" s="39" t="s">
        <v>96</v>
      </c>
      <c r="F168" s="40">
        <v>60</v>
      </c>
      <c r="G168" s="40">
        <v>0.8</v>
      </c>
      <c r="H168" s="40">
        <v>6.1</v>
      </c>
      <c r="I168" s="40">
        <v>3.6</v>
      </c>
      <c r="J168" s="40">
        <v>72.5</v>
      </c>
      <c r="K168" s="41" t="s">
        <v>44</v>
      </c>
      <c r="L168" s="40"/>
    </row>
    <row r="169" spans="1:12" ht="14.4">
      <c r="A169" s="23"/>
      <c r="B169" s="15"/>
      <c r="C169" s="11"/>
      <c r="D169" s="6" t="s">
        <v>21</v>
      </c>
      <c r="E169" s="42" t="s">
        <v>71</v>
      </c>
      <c r="F169" s="43">
        <v>150</v>
      </c>
      <c r="G169" s="43">
        <v>3.1</v>
      </c>
      <c r="H169" s="43">
        <v>5.3</v>
      </c>
      <c r="I169" s="43">
        <v>19.8</v>
      </c>
      <c r="J169" s="43">
        <v>139.4</v>
      </c>
      <c r="K169" s="44" t="s">
        <v>47</v>
      </c>
      <c r="L169" s="43"/>
    </row>
    <row r="170" spans="1:12" ht="14.4">
      <c r="A170" s="23"/>
      <c r="B170" s="15"/>
      <c r="C170" s="11"/>
      <c r="D170" s="6" t="s">
        <v>29</v>
      </c>
      <c r="E170" s="42" t="s">
        <v>97</v>
      </c>
      <c r="F170" s="43">
        <v>70</v>
      </c>
      <c r="G170" s="43">
        <v>9.6999999999999993</v>
      </c>
      <c r="H170" s="43">
        <v>5.2</v>
      </c>
      <c r="I170" s="43">
        <v>4.4000000000000004</v>
      </c>
      <c r="J170" s="43">
        <v>103.1</v>
      </c>
      <c r="K170" s="44" t="s">
        <v>98</v>
      </c>
      <c r="L170" s="43"/>
    </row>
    <row r="171" spans="1:12" ht="14.4">
      <c r="A171" s="23"/>
      <c r="B171" s="15"/>
      <c r="C171" s="11"/>
      <c r="D171" s="7" t="s">
        <v>22</v>
      </c>
      <c r="E171" s="42" t="s">
        <v>73</v>
      </c>
      <c r="F171" s="43">
        <v>200</v>
      </c>
      <c r="G171" s="43">
        <v>0.2</v>
      </c>
      <c r="H171" s="43">
        <v>0.1</v>
      </c>
      <c r="I171" s="43">
        <v>6.6</v>
      </c>
      <c r="J171" s="43">
        <v>27.9</v>
      </c>
      <c r="K171" s="44" t="s">
        <v>78</v>
      </c>
      <c r="L171" s="43"/>
    </row>
    <row r="172" spans="1:12" ht="14.4">
      <c r="A172" s="23"/>
      <c r="B172" s="15"/>
      <c r="C172" s="11"/>
      <c r="D172" s="7" t="s">
        <v>23</v>
      </c>
      <c r="E172" s="42" t="s">
        <v>53</v>
      </c>
      <c r="F172" s="43">
        <v>30</v>
      </c>
      <c r="G172" s="43">
        <v>1.5</v>
      </c>
      <c r="H172" s="43">
        <v>0.5</v>
      </c>
      <c r="I172" s="43">
        <v>14.8</v>
      </c>
      <c r="J172" s="43">
        <v>70.3</v>
      </c>
      <c r="K172" s="44" t="s">
        <v>52</v>
      </c>
      <c r="L172" s="43"/>
    </row>
    <row r="173" spans="1:12" ht="14.4">
      <c r="A173" s="23"/>
      <c r="B173" s="15"/>
      <c r="C173" s="11"/>
      <c r="D173" s="7"/>
      <c r="E173" s="42" t="s">
        <v>49</v>
      </c>
      <c r="F173" s="43">
        <v>20</v>
      </c>
      <c r="G173" s="43">
        <v>2.2999999999999998</v>
      </c>
      <c r="H173" s="43">
        <v>0.2</v>
      </c>
      <c r="I173" s="43">
        <v>6.7</v>
      </c>
      <c r="J173" s="43">
        <v>34.200000000000003</v>
      </c>
      <c r="K173" s="44" t="s">
        <v>52</v>
      </c>
      <c r="L173" s="43"/>
    </row>
    <row r="174" spans="1:12" ht="14.4">
      <c r="A174" s="23"/>
      <c r="B174" s="15"/>
      <c r="C174" s="11"/>
      <c r="D174" s="7" t="s">
        <v>24</v>
      </c>
      <c r="E174" s="42" t="s">
        <v>61</v>
      </c>
      <c r="F174" s="43">
        <v>100</v>
      </c>
      <c r="G174" s="43">
        <v>1.3</v>
      </c>
      <c r="H174" s="43">
        <v>0.2</v>
      </c>
      <c r="I174" s="43">
        <v>21</v>
      </c>
      <c r="J174" s="43">
        <v>94.5</v>
      </c>
      <c r="K174" s="44" t="s">
        <v>52</v>
      </c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4"/>
      <c r="B177" s="17"/>
      <c r="C177" s="8"/>
      <c r="D177" s="18" t="s">
        <v>33</v>
      </c>
      <c r="E177" s="9"/>
      <c r="F177" s="19">
        <f>SUM(F168:F176)</f>
        <v>630</v>
      </c>
      <c r="G177" s="19">
        <f>SUM(G168:G176)</f>
        <v>18.899999999999999</v>
      </c>
      <c r="H177" s="19">
        <f>SUM(H168:H176)</f>
        <v>17.599999999999998</v>
      </c>
      <c r="I177" s="19">
        <f>SUM(I168:I176)</f>
        <v>76.900000000000006</v>
      </c>
      <c r="J177" s="19">
        <f>SUM(J168:J176)</f>
        <v>541.9</v>
      </c>
      <c r="K177" s="25"/>
      <c r="L177" s="19">
        <f>SUM(L168:L176)</f>
        <v>0</v>
      </c>
    </row>
    <row r="178" spans="1:12" ht="14.4">
      <c r="A178" s="26">
        <f>A168</f>
        <v>2</v>
      </c>
      <c r="B178" s="13">
        <f>B168</f>
        <v>4</v>
      </c>
      <c r="C178" s="10" t="s">
        <v>25</v>
      </c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27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28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7" t="s">
        <v>30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7" t="s">
        <v>31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7" t="s">
        <v>32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4"/>
      <c r="B187" s="17"/>
      <c r="C187" s="8"/>
      <c r="D187" s="18" t="s">
        <v>33</v>
      </c>
      <c r="E187" s="9"/>
      <c r="F187" s="19">
        <f>SUM(F178:F186)</f>
        <v>0</v>
      </c>
      <c r="G187" s="19">
        <f>SUM(G178:G186)</f>
        <v>0</v>
      </c>
      <c r="H187" s="19">
        <f>SUM(H178:H186)</f>
        <v>0</v>
      </c>
      <c r="I187" s="19">
        <f>SUM(I178:I186)</f>
        <v>0</v>
      </c>
      <c r="J187" s="19">
        <f>SUM(J178:J186)</f>
        <v>0</v>
      </c>
      <c r="K187" s="25"/>
      <c r="L187" s="19">
        <f>SUM(L178:L186)</f>
        <v>0</v>
      </c>
    </row>
    <row r="188" spans="1:12" ht="14.4">
      <c r="A188" s="29">
        <f>A168</f>
        <v>2</v>
      </c>
      <c r="B188" s="30">
        <f>B168</f>
        <v>4</v>
      </c>
      <c r="C188" s="59" t="s">
        <v>4</v>
      </c>
      <c r="D188" s="60"/>
      <c r="E188" s="31"/>
      <c r="F188" s="32">
        <f>F177+F187</f>
        <v>630</v>
      </c>
      <c r="G188" s="32">
        <f>G177+G187</f>
        <v>18.899999999999999</v>
      </c>
      <c r="H188" s="32">
        <f>H177+H187</f>
        <v>17.599999999999998</v>
      </c>
      <c r="I188" s="32">
        <f>I177+I187</f>
        <v>76.900000000000006</v>
      </c>
      <c r="J188" s="32">
        <f>J177+J187</f>
        <v>541.9</v>
      </c>
      <c r="K188" s="32"/>
      <c r="L188" s="32">
        <f>L177+L187</f>
        <v>0</v>
      </c>
    </row>
    <row r="189" spans="1:12" ht="14.4">
      <c r="A189" s="20">
        <v>2</v>
      </c>
      <c r="B189" s="21">
        <v>5</v>
      </c>
      <c r="C189" s="22" t="s">
        <v>20</v>
      </c>
      <c r="D189" s="5" t="s">
        <v>21</v>
      </c>
      <c r="E189" s="39" t="s">
        <v>99</v>
      </c>
      <c r="F189" s="40">
        <v>150</v>
      </c>
      <c r="G189" s="40">
        <v>8.1999999999999993</v>
      </c>
      <c r="H189" s="40">
        <v>6.3</v>
      </c>
      <c r="I189" s="40">
        <v>35.9</v>
      </c>
      <c r="J189" s="40">
        <v>233.7</v>
      </c>
      <c r="K189" s="41" t="s">
        <v>101</v>
      </c>
      <c r="L189" s="40"/>
    </row>
    <row r="190" spans="1:12" ht="14.4">
      <c r="A190" s="23"/>
      <c r="B190" s="15"/>
      <c r="C190" s="11"/>
      <c r="D190" s="6"/>
      <c r="E190" s="42" t="s">
        <v>100</v>
      </c>
      <c r="F190" s="43">
        <v>75</v>
      </c>
      <c r="G190" s="43">
        <v>9.6999999999999993</v>
      </c>
      <c r="H190" s="43">
        <v>7.7</v>
      </c>
      <c r="I190" s="43">
        <v>5.9</v>
      </c>
      <c r="J190" s="43">
        <v>131.19999999999999</v>
      </c>
      <c r="K190" s="44" t="s">
        <v>102</v>
      </c>
      <c r="L190" s="43"/>
    </row>
    <row r="191" spans="1:12" ht="14.4">
      <c r="A191" s="23"/>
      <c r="B191" s="15"/>
      <c r="C191" s="11"/>
      <c r="D191" s="7" t="s">
        <v>22</v>
      </c>
      <c r="E191" s="42" t="s">
        <v>59</v>
      </c>
      <c r="F191" s="43">
        <v>200</v>
      </c>
      <c r="G191" s="43">
        <v>0.2</v>
      </c>
      <c r="H191" s="43">
        <v>0</v>
      </c>
      <c r="I191" s="43">
        <v>6.4</v>
      </c>
      <c r="J191" s="43">
        <v>26.8</v>
      </c>
      <c r="K191" s="44" t="s">
        <v>60</v>
      </c>
      <c r="L191" s="43"/>
    </row>
    <row r="192" spans="1:12" ht="14.4">
      <c r="A192" s="23"/>
      <c r="B192" s="15"/>
      <c r="C192" s="11"/>
      <c r="D192" s="7" t="s">
        <v>23</v>
      </c>
      <c r="E192" s="42" t="s">
        <v>53</v>
      </c>
      <c r="F192" s="43">
        <v>30</v>
      </c>
      <c r="G192" s="43">
        <v>2.2999999999999998</v>
      </c>
      <c r="H192" s="43">
        <v>0.2</v>
      </c>
      <c r="I192" s="43">
        <v>14.8</v>
      </c>
      <c r="J192" s="43">
        <v>70.3</v>
      </c>
      <c r="K192" s="44" t="s">
        <v>52</v>
      </c>
      <c r="L192" s="43"/>
    </row>
    <row r="193" spans="1:12" ht="14.4">
      <c r="A193" s="23"/>
      <c r="B193" s="15"/>
      <c r="C193" s="11"/>
      <c r="D193" s="7"/>
      <c r="E193" s="42" t="s">
        <v>49</v>
      </c>
      <c r="F193" s="43">
        <v>20</v>
      </c>
      <c r="G193" s="43">
        <v>1.3</v>
      </c>
      <c r="H193" s="43">
        <v>0.2</v>
      </c>
      <c r="I193" s="43">
        <v>6.7</v>
      </c>
      <c r="J193" s="43">
        <v>34.200000000000003</v>
      </c>
      <c r="K193" s="44" t="s">
        <v>52</v>
      </c>
      <c r="L193" s="43"/>
    </row>
    <row r="194" spans="1:12" ht="14.4">
      <c r="A194" s="23"/>
      <c r="B194" s="15"/>
      <c r="C194" s="11"/>
      <c r="D194" s="7" t="s">
        <v>24</v>
      </c>
      <c r="E194" s="42" t="s">
        <v>54</v>
      </c>
      <c r="F194" s="43">
        <v>100</v>
      </c>
      <c r="G194" s="43">
        <v>0.4</v>
      </c>
      <c r="H194" s="43">
        <v>0.4</v>
      </c>
      <c r="I194" s="43">
        <v>9.8000000000000007</v>
      </c>
      <c r="J194" s="43">
        <v>44.4</v>
      </c>
      <c r="K194" s="44" t="s">
        <v>52</v>
      </c>
      <c r="L194" s="43"/>
    </row>
    <row r="195" spans="1:12" ht="14.4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.75" customHeight="1">
      <c r="A197" s="24"/>
      <c r="B197" s="17"/>
      <c r="C197" s="8"/>
      <c r="D197" s="18" t="s">
        <v>33</v>
      </c>
      <c r="E197" s="9"/>
      <c r="F197" s="19">
        <f>SUM(F189:F196)</f>
        <v>575</v>
      </c>
      <c r="G197" s="19">
        <f>SUM(G189:G196)</f>
        <v>22.099999999999998</v>
      </c>
      <c r="H197" s="19">
        <f>SUM(H189:H196)</f>
        <v>14.799999999999999</v>
      </c>
      <c r="I197" s="19">
        <f>SUM(I189:I196)</f>
        <v>79.5</v>
      </c>
      <c r="J197" s="19">
        <f>SUM(J189:J196)</f>
        <v>540.6</v>
      </c>
      <c r="K197" s="25"/>
      <c r="L197" s="19">
        <f>SUM(L189:L196)</f>
        <v>0</v>
      </c>
    </row>
    <row r="198" spans="1:12" ht="14.4">
      <c r="A198" s="26">
        <f>A189</f>
        <v>2</v>
      </c>
      <c r="B198" s="13">
        <f>B189</f>
        <v>5</v>
      </c>
      <c r="C198" s="10" t="s">
        <v>25</v>
      </c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23"/>
      <c r="B199" s="15"/>
      <c r="C199" s="11"/>
      <c r="D199" s="7" t="s">
        <v>27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23"/>
      <c r="B200" s="15"/>
      <c r="C200" s="11"/>
      <c r="D200" s="7" t="s">
        <v>28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7" t="s">
        <v>30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>
      <c r="A203" s="23"/>
      <c r="B203" s="15"/>
      <c r="C203" s="11"/>
      <c r="D203" s="7" t="s">
        <v>31</v>
      </c>
      <c r="E203" s="42"/>
      <c r="F203" s="43"/>
      <c r="G203" s="43"/>
      <c r="H203" s="43"/>
      <c r="I203" s="43"/>
      <c r="J203" s="43"/>
      <c r="K203" s="44"/>
      <c r="L203" s="43"/>
    </row>
    <row r="204" spans="1:12" ht="14.4">
      <c r="A204" s="23"/>
      <c r="B204" s="15"/>
      <c r="C204" s="11"/>
      <c r="D204" s="7" t="s">
        <v>32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>SUM(G198:G206)</f>
        <v>0</v>
      </c>
      <c r="H207" s="19">
        <f>SUM(H198:H206)</f>
        <v>0</v>
      </c>
      <c r="I207" s="19">
        <f>SUM(I198:I206)</f>
        <v>0</v>
      </c>
      <c r="J207" s="19">
        <f>SUM(J198:J206)</f>
        <v>0</v>
      </c>
      <c r="K207" s="25"/>
      <c r="L207" s="19">
        <f>SUM(L198:L206)</f>
        <v>0</v>
      </c>
    </row>
    <row r="208" spans="1:12" ht="14.4">
      <c r="A208" s="29">
        <f>A189</f>
        <v>2</v>
      </c>
      <c r="B208" s="30">
        <f>B189</f>
        <v>5</v>
      </c>
      <c r="C208" s="59" t="s">
        <v>4</v>
      </c>
      <c r="D208" s="60"/>
      <c r="E208" s="31"/>
      <c r="F208" s="32">
        <f>F197+F207</f>
        <v>575</v>
      </c>
      <c r="G208" s="32">
        <f>G197+G207</f>
        <v>22.099999999999998</v>
      </c>
      <c r="H208" s="32">
        <f>H197+H207</f>
        <v>14.799999999999999</v>
      </c>
      <c r="I208" s="32">
        <f>I197+I207</f>
        <v>79.5</v>
      </c>
      <c r="J208" s="32">
        <f>J197+J207</f>
        <v>540.6</v>
      </c>
      <c r="K208" s="32"/>
      <c r="L208" s="32">
        <f>L197+L207</f>
        <v>0</v>
      </c>
    </row>
    <row r="209" spans="1:12">
      <c r="A209" s="27"/>
      <c r="B209" s="28"/>
      <c r="C209" s="61" t="s">
        <v>5</v>
      </c>
      <c r="D209" s="61"/>
      <c r="E209" s="61"/>
      <c r="F209" s="34">
        <f>(F26+F46+F66+F87+F107+F127+F147+F167+F188+F208)/(IF(F26=0,0,1)+IF(F46=0,0,1)+IF(F66=0,0,1)+IF(F87=0,0,1)+IF(F107=0,0,1)+IF(F127=0,0,1)+IF(F147=0,0,1)+IF(F167=0,0,1)+IF(F188=0,0,1)+IF(F208=0,0,1))</f>
        <v>590.70000000000005</v>
      </c>
      <c r="G209" s="34">
        <f>(G26+G46+G66+G87+G107+G127+G147+G167+G188+G208)/(IF(G26=0,0,1)+IF(G46=0,0,1)+IF(G66=0,0,1)+IF(G87=0,0,1)+IF(G107=0,0,1)+IF(G127=0,0,1)+IF(G147=0,0,1)+IF(G167=0,0,1)+IF(G188=0,0,1)+IF(G208=0,0,1))</f>
        <v>20.859999999999996</v>
      </c>
      <c r="H209" s="34">
        <f>(H26+H46+H66+H87+H107+H127+H147+H167+H188+H208)/(IF(H26=0,0,1)+IF(H46=0,0,1)+IF(H66=0,0,1)+IF(H87=0,0,1)+IF(H107=0,0,1)+IF(H127=0,0,1)+IF(H147=0,0,1)+IF(H167=0,0,1)+IF(H188=0,0,1)+IF(H208=0,0,1))</f>
        <v>15.13</v>
      </c>
      <c r="I209" s="34">
        <f>(I26+I46+I66+I87+I107+I127+I147+I167+I188+I208)/(IF(I26=0,0,1)+IF(I46=0,0,1)+IF(I66=0,0,1)+IF(I87=0,0,1)+IF(I107=0,0,1)+IF(I127=0,0,1)+IF(I147=0,0,1)+IF(I167=0,0,1)+IF(I188=0,0,1)+IF(I208=0,0,1))</f>
        <v>72.309999999999988</v>
      </c>
      <c r="J209" s="34">
        <f>(J26+J46+J66+J87+J107+J127+J147+J167+J188+J208)/(IF(J26=0,0,1)+IF(J46=0,0,1)+IF(J66=0,0,1)+IF(J87=0,0,1)+IF(J107=0,0,1)+IF(J127=0,0,1)+IF(J147=0,0,1)+IF(J167=0,0,1)+IF(J188=0,0,1)+IF(J208=0,0,1))</f>
        <v>504.61</v>
      </c>
      <c r="K209" s="34"/>
      <c r="L209" s="34" t="e">
        <f>(L26+L46+L66+L87+L107+L127+L147+L167+L188+L208)/(IF(L26=0,0,1)+IF(L46=0,0,1)+IF(L66=0,0,1)+IF(L87=0,0,1)+IF(L107=0,0,1)+IF(L127=0,0,1)+IF(L147=0,0,1)+IF(L167=0,0,1)+IF(L188=0,0,1)+IF(L208=0,0,1))</f>
        <v>#DIV/0!</v>
      </c>
    </row>
  </sheetData>
  <mergeCells count="14">
    <mergeCell ref="C1:E1"/>
    <mergeCell ref="H1:K1"/>
    <mergeCell ref="H2:K2"/>
    <mergeCell ref="C46:D46"/>
    <mergeCell ref="C66:D66"/>
    <mergeCell ref="C87:D87"/>
    <mergeCell ref="C107:D107"/>
    <mergeCell ref="C26:D26"/>
    <mergeCell ref="C209:E209"/>
    <mergeCell ref="C208:D208"/>
    <mergeCell ref="C127:D127"/>
    <mergeCell ref="C147:D147"/>
    <mergeCell ref="C167:D167"/>
    <mergeCell ref="C188:D1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2024-12-30T18:00:00Z</dcterms:modified>
</cp:coreProperties>
</file>